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BCF308BB-A657-4CBE-BB4C-3EA9595499B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<sst xmlns="http://schemas.openxmlformats.org/spreadsheetml/2006/main" count="56" uniqueCount="56">
  <si>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</si>
  <si>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</si>
  <si>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</si>
  <si>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</si>
  <si>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</si>
  <si>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</si>
  <si>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</si>
  <si>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</si>
  <si>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</si>
  <si>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</si>
  <si>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</si>
  <si>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</si>
  <si>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</si>
  <si>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</si>
  <si>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</si>
  <si>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</si>
  <si>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</si>
  <si>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</si>
  <si>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</si>
  <si>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</si>
  <si>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</si>
  <si>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</si>
  <si>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</si>
  <si>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</si>
  <si>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</si>
  <si>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</si>
  <si>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</si>
  <si>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</si>
  <si>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</si>
  <si>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</si>
  <si>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</si>
  <si>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</si>
  <si>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</si>
  <si>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</si>
  <si>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</si>
  <si>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</si>
  <si>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</si>
  <si>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</si>
  <si>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</si>
  <si>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</si>
  <si>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</si>
  <si>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</si>
  <si>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</si>
  <si>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</si>
  <si>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</si>
  <si>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</si>
  <si>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</si>
  <si>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</si>
  <si>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</si>
  <si>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</si>
  <si>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</si>
  <si>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</si>
  <si>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</si>
  <si>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</si>
  <si>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</si>
  <si>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UNIVERSIDAD POLITECNICA DE JUVENTINO ROSAS
Estado de Actividades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</si>
</sst>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7650657.5199999996</v>
      </c>
      <c r="C4" s="14">
        <f>SUM(C5:C11)</f>
        <v>6501663.4900000002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7650657.5199999996</v>
      </c>
      <c r="C11" s="15">
        <v>6501663.4900000002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56568654.609999999</v>
      </c>
      <c r="C13" s="14">
        <f>SUM(C14:C15)</f>
        <v>60435658.390000001</v>
      </c>
      <c r="D13" s="2"/>
    </row>
    <row r="14" spans="1:4" ht="22.5" x14ac:dyDescent="0.2">
      <c r="A14" s="8" t="s">
        <v>50</v>
      </c>
      <c r="B14" s="15">
        <v>18827557.690000001</v>
      </c>
      <c r="C14" s="15">
        <v>23914022.350000001</v>
      </c>
      <c r="D14" s="4">
        <v>4210</v>
      </c>
    </row>
    <row r="15" spans="1:4" ht="11.25" customHeight="1" x14ac:dyDescent="0.2">
      <c r="A15" s="8" t="s">
        <v>51</v>
      </c>
      <c r="B15" s="15">
        <v>37741096.920000002</v>
      </c>
      <c r="C15" s="15">
        <v>36521636.039999999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361217.86</v>
      </c>
      <c r="C17" s="14">
        <f>SUM(C18:C22)</f>
        <v>507465.86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361217.86</v>
      </c>
      <c r="C22" s="15">
        <v>507465.86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64580529.989999995</v>
      </c>
      <c r="C24" s="16">
        <f>SUM(C4+C13+C17)</f>
        <v>67444787.74000001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57321282.579999998</v>
      </c>
      <c r="C27" s="14">
        <f>SUM(C28:C30)</f>
        <v>62079678.099999994</v>
      </c>
      <c r="D27" s="2"/>
    </row>
    <row r="28" spans="1:5" ht="11.25" customHeight="1" x14ac:dyDescent="0.2">
      <c r="A28" s="8" t="s">
        <v>36</v>
      </c>
      <c r="B28" s="15">
        <v>42619560.609999999</v>
      </c>
      <c r="C28" s="15">
        <v>43850447.799999997</v>
      </c>
      <c r="D28" s="4">
        <v>5110</v>
      </c>
    </row>
    <row r="29" spans="1:5" ht="11.25" customHeight="1" x14ac:dyDescent="0.2">
      <c r="A29" s="8" t="s">
        <v>16</v>
      </c>
      <c r="B29" s="15">
        <v>2285399.7599999998</v>
      </c>
      <c r="C29" s="15">
        <v>1865736.44</v>
      </c>
      <c r="D29" s="4">
        <v>5120</v>
      </c>
    </row>
    <row r="30" spans="1:5" ht="11.25" customHeight="1" x14ac:dyDescent="0.2">
      <c r="A30" s="8" t="s">
        <v>17</v>
      </c>
      <c r="B30" s="15">
        <v>12416322.210000001</v>
      </c>
      <c r="C30" s="15">
        <v>16363493.859999999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864226.77</v>
      </c>
      <c r="C32" s="14">
        <f>SUM(C33:C41)</f>
        <v>1203121.74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864226.77</v>
      </c>
      <c r="C36" s="15">
        <v>1203121.74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6177355.8200000003</v>
      </c>
      <c r="C55" s="14">
        <f>SUM(C56:C59)</f>
        <v>5757452.4500000002</v>
      </c>
      <c r="D55" s="2"/>
    </row>
    <row r="56" spans="1:5" ht="11.25" customHeight="1" x14ac:dyDescent="0.2">
      <c r="A56" s="8" t="s">
        <v>31</v>
      </c>
      <c r="B56" s="15">
        <v>6177355.8200000003</v>
      </c>
      <c r="C56" s="15">
        <v>5757452.4500000002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64362865.170000002</v>
      </c>
      <c r="C64" s="16">
        <f>C61+C55+C48+C43+C32+C27</f>
        <v>69040252.289999992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217664.81999999285</v>
      </c>
      <c r="C66" s="14">
        <f>C24-C64</f>
        <v>-1595464.5499999821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2019-05-15T20:49:00Z</cp:lastPrinted>
  <dcterms:created xsi:type="dcterms:W3CDTF">2012-12-11T20:29:16Z</dcterms:created>
  <dcterms:modified xsi:type="dcterms:W3CDTF">2026-01-29T16:29:27Z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